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na.havens\Desktop\"/>
    </mc:Choice>
  </mc:AlternateContent>
  <workbookProtection lockStructure="1"/>
  <bookViews>
    <workbookView xWindow="0" yWindow="420" windowWidth="20490" windowHeight="6555"/>
  </bookViews>
  <sheets>
    <sheet name="FTA" sheetId="1" r:id="rId1"/>
  </sheets>
  <calcPr calcId="152511"/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34" i="1"/>
  <c r="G35" i="1"/>
  <c r="G36" i="1"/>
  <c r="G27" i="1"/>
  <c r="I23" i="1" l="1"/>
  <c r="I22" i="1"/>
  <c r="I21" i="1"/>
  <c r="I24" i="1" l="1"/>
  <c r="H28" i="1" l="1"/>
  <c r="I28" i="1" s="1"/>
  <c r="H27" i="1"/>
  <c r="I27" i="1" s="1"/>
  <c r="H30" i="1"/>
  <c r="I30" i="1" s="1"/>
  <c r="H36" i="1"/>
  <c r="I36" i="1" s="1"/>
  <c r="H32" i="1"/>
  <c r="I32" i="1" s="1"/>
  <c r="H31" i="1"/>
  <c r="I31" i="1" s="1"/>
  <c r="H33" i="1"/>
  <c r="I33" i="1" s="1"/>
  <c r="H34" i="1"/>
  <c r="I34" i="1" s="1"/>
  <c r="H35" i="1"/>
  <c r="I35" i="1" s="1"/>
  <c r="H29" i="1"/>
  <c r="I29" i="1" s="1"/>
  <c r="I37" i="1" l="1"/>
  <c r="I39" i="1" s="1"/>
</calcChain>
</file>

<file path=xl/sharedStrings.xml><?xml version="1.0" encoding="utf-8"?>
<sst xmlns="http://schemas.openxmlformats.org/spreadsheetml/2006/main" count="37" uniqueCount="37">
  <si>
    <t>Allowable expenses under the Foreign Transfer Allowance are calculated here to process a claim on the SF-1190.</t>
  </si>
  <si>
    <t>May be paid between U.S. and foreign location or between two foreign locations.</t>
  </si>
  <si>
    <t>PRE-DEPARTURE SUBSISTENCE EXPENSE PORTION</t>
  </si>
  <si>
    <t>The following table is set up to accommodate the “total actual subsistence method” (DSSR 242.3b).</t>
  </si>
  <si>
    <r>
      <t>MISCELLANEOUS EXPENSE PORTION ONLY (</t>
    </r>
    <r>
      <rPr>
        <b/>
        <i/>
        <sz val="10"/>
        <color theme="1"/>
        <rFont val="Calibri"/>
        <family val="2"/>
        <scheme val="minor"/>
      </rPr>
      <t>ONLY FOR DOD NEW APPOINTEES ASSIGNED TO FIRST PDS)</t>
    </r>
  </si>
  <si>
    <t>Occupant(s) x Percentage Allowed = Maximum allowed</t>
  </si>
  <si>
    <t>Maximum daily family rate</t>
  </si>
  <si>
    <t>Initial occupant</t>
  </si>
  <si>
    <t>Family members 12 and over</t>
  </si>
  <si>
    <t>Family members under 12</t>
  </si>
  <si>
    <t>Date</t>
  </si>
  <si>
    <t>(A)
Lodging
(Exclude Tax)</t>
  </si>
  <si>
    <t>(C)
Total per day
(A+B)</t>
  </si>
  <si>
    <t>(D)
Maximum daily
family rate</t>
  </si>
  <si>
    <t>(E)
Maximum daily
allowable (lesser
of C or D)</t>
  </si>
  <si>
    <t>100% of Per Diem</t>
  </si>
  <si>
    <t>75% of Per Diem</t>
  </si>
  <si>
    <t>50% of Per Diem</t>
  </si>
  <si>
    <t>Allowable expenses claimed:</t>
  </si>
  <si>
    <t>Lodging Tax:</t>
  </si>
  <si>
    <t>TOTAL:</t>
  </si>
  <si>
    <t>* Paid only when transferring from post in United States (DSSR 241.1c) to post in foreign area.</t>
  </si>
  <si>
    <t>*Based on per diem for post of assignment in U.S. regardless of where days are spent.</t>
  </si>
  <si>
    <t>*Paid up to 10 days before final departure to foreign post.</t>
  </si>
  <si>
    <t>*Ten days may be spent anywhere in U.S., however, final departure must be from U.S. post of assignment.</t>
  </si>
  <si>
    <t>*Total Actual Subsistence Method: receipts required for lodging; plus certified meal/laundry/dry cleaning statement (no receipts required).</t>
  </si>
  <si>
    <t xml:space="preserve">Daily Per Diem rate for U.S. post of assignment used for this calculation: </t>
  </si>
  <si>
    <t xml:space="preserve">Employee Name: </t>
  </si>
  <si>
    <t>SSN:</t>
  </si>
  <si>
    <r>
      <t>1.</t>
    </r>
    <r>
      <rPr>
        <b/>
        <sz val="7"/>
        <color theme="1"/>
        <rFont val="Times New Roman"/>
        <family val="1"/>
      </rPr>
      <t xml:space="preserve">       </t>
    </r>
    <r>
      <rPr>
        <b/>
        <sz val="10"/>
        <color theme="1"/>
        <rFont val="Calibri"/>
        <family val="2"/>
        <scheme val="minor"/>
      </rPr>
      <t xml:space="preserve"> Flate Rate (no receipts required)          </t>
    </r>
    <r>
      <rPr>
        <b/>
        <i/>
        <u/>
        <sz val="10"/>
        <color theme="1"/>
        <rFont val="Calibri"/>
        <family val="2"/>
        <scheme val="minor"/>
      </rPr>
      <t>OR</t>
    </r>
    <r>
      <rPr>
        <b/>
        <i/>
        <sz val="10"/>
        <color theme="1"/>
        <rFont val="Calibri"/>
        <family val="2"/>
        <scheme val="minor"/>
      </rPr>
      <t xml:space="preserve">              </t>
    </r>
    <r>
      <rPr>
        <b/>
        <sz val="10"/>
        <color theme="1"/>
        <rFont val="Calibri"/>
        <family val="2"/>
        <scheme val="minor"/>
      </rPr>
      <t>2.       Itemized (DSSR 241.2a, receipts required)</t>
    </r>
  </si>
  <si>
    <t>Prospective Duty Station:</t>
  </si>
  <si>
    <t>Current Duty Station:</t>
  </si>
  <si>
    <t>Lunch</t>
  </si>
  <si>
    <t>Dinner</t>
  </si>
  <si>
    <t>Breakfast</t>
  </si>
  <si>
    <t>Laundry (coin)</t>
  </si>
  <si>
    <t>FTA – Foreign Transfer Allowance Worksheet (DSSR 240) - HROM ADDENDUM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</si>
</sst>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44" fontId="4" fillId="3" borderId="1" xfId="1" applyFont="1" applyFill="1" applyBorder="1" applyAlignment="1" applyProtection="1">
      <protection locked="0"/>
    </xf>
    <xf numFmtId="44" fontId="0" fillId="3" borderId="27" xfId="1" applyFont="1" applyFill="1" applyBorder="1" applyProtection="1">
      <protection locked="0"/>
    </xf>
    <xf numFmtId="0" fontId="0" fillId="0" borderId="0" xfId="0" applyFill="1" applyProtection="1"/>
    <xf numFmtId="0" fontId="3" fillId="0" borderId="0" xfId="0" applyFont="1" applyFill="1" applyProtection="1"/>
    <xf numFmtId="0" fontId="4" fillId="0" borderId="0" xfId="0" applyFont="1" applyFill="1" applyAlignment="1" applyProtection="1">
      <alignment horizontal="left" indent="2"/>
    </xf>
    <xf numFmtId="0" fontId="3" fillId="0" borderId="0" xfId="0" applyFont="1" applyFill="1" applyAlignment="1" applyProtection="1"/>
    <xf numFmtId="0" fontId="9" fillId="0" borderId="0" xfId="0" applyFont="1" applyFill="1" applyAlignment="1" applyProtection="1"/>
    <xf numFmtId="0" fontId="4" fillId="0" borderId="0" xfId="0" applyFont="1" applyFill="1" applyAlignment="1" applyProtection="1"/>
    <xf numFmtId="0" fontId="2" fillId="0" borderId="0" xfId="0" applyFont="1" applyFill="1" applyAlignment="1" applyProtection="1">
      <alignment horizontal="right"/>
    </xf>
    <xf numFmtId="44" fontId="0" fillId="0" borderId="5" xfId="1" applyFont="1" applyFill="1" applyBorder="1" applyAlignment="1" applyProtection="1">
      <alignment horizontal="center"/>
    </xf>
    <xf numFmtId="44" fontId="0" fillId="0" borderId="7" xfId="1" applyFont="1" applyFill="1" applyBorder="1" applyAlignment="1" applyProtection="1">
      <alignment horizontal="center"/>
    </xf>
    <xf numFmtId="44" fontId="0" fillId="0" borderId="27" xfId="1" applyFont="1" applyFill="1" applyBorder="1" applyAlignment="1" applyProtection="1">
      <alignment horizontal="center"/>
    </xf>
    <xf numFmtId="44" fontId="0" fillId="0" borderId="16" xfId="1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 wrapText="1"/>
    </xf>
    <xf numFmtId="0" fontId="4" fillId="2" borderId="21" xfId="0" applyFont="1" applyFill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wrapText="1"/>
    </xf>
    <xf numFmtId="44" fontId="0" fillId="0" borderId="18" xfId="1" applyFont="1" applyFill="1" applyBorder="1" applyProtection="1"/>
    <xf numFmtId="44" fontId="0" fillId="0" borderId="19" xfId="1" applyFont="1" applyFill="1" applyBorder="1" applyProtection="1"/>
    <xf numFmtId="44" fontId="0" fillId="0" borderId="1" xfId="1" applyFont="1" applyFill="1" applyBorder="1" applyProtection="1"/>
    <xf numFmtId="44" fontId="0" fillId="0" borderId="7" xfId="1" applyFont="1" applyFill="1" applyBorder="1" applyProtection="1"/>
    <xf numFmtId="44" fontId="0" fillId="0" borderId="16" xfId="1" applyFont="1" applyFill="1" applyBorder="1" applyProtection="1"/>
    <xf numFmtId="0" fontId="8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10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horizontal="right"/>
    </xf>
    <xf numFmtId="0" fontId="2" fillId="2" borderId="14" xfId="0" applyFont="1" applyFill="1" applyBorder="1" applyAlignment="1" applyProtection="1">
      <alignment horizontal="right"/>
    </xf>
    <xf numFmtId="0" fontId="2" fillId="2" borderId="15" xfId="0" applyFont="1" applyFill="1" applyBorder="1" applyAlignment="1" applyProtection="1">
      <alignment horizontal="right"/>
    </xf>
    <xf numFmtId="0" fontId="2" fillId="0" borderId="23" xfId="0" applyFont="1" applyFill="1" applyBorder="1" applyAlignment="1" applyProtection="1">
      <alignment horizontal="right"/>
    </xf>
    <xf numFmtId="0" fontId="2" fillId="0" borderId="24" xfId="0" applyFont="1" applyFill="1" applyBorder="1" applyAlignment="1" applyProtection="1">
      <alignment horizontal="right"/>
    </xf>
    <xf numFmtId="0" fontId="2" fillId="0" borderId="26" xfId="0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>
      <alignment horizontal="right"/>
    </xf>
    <xf numFmtId="0" fontId="4" fillId="2" borderId="13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wrapText="1"/>
      <protection locked="0"/>
    </xf>
    <xf numFmtId="0" fontId="0" fillId="0" borderId="14" xfId="0" applyFill="1" applyBorder="1" applyAlignment="1" applyProtection="1">
      <alignment horizontal="center"/>
    </xf>
    <xf numFmtId="0" fontId="12" fillId="3" borderId="17" xfId="0" applyFont="1" applyFill="1" applyBorder="1" applyProtection="1">
      <protection locked="0"/>
    </xf>
    <xf numFmtId="44" fontId="12" fillId="3" borderId="18" xfId="1" applyFont="1" applyFill="1" applyBorder="1" applyProtection="1">
      <protection locked="0"/>
    </xf>
    <xf numFmtId="0" fontId="12" fillId="3" borderId="6" xfId="0" applyFont="1" applyFill="1" applyBorder="1" applyProtection="1">
      <protection locked="0"/>
    </xf>
    <xf numFmtId="44" fontId="12" fillId="3" borderId="1" xfId="1" applyFont="1" applyFill="1" applyBorder="1" applyProtection="1">
      <protection locked="0"/>
    </xf>
    <xf numFmtId="0" fontId="4" fillId="2" borderId="3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right" wrapText="1"/>
    </xf>
    <xf numFmtId="0" fontId="4" fillId="2" borderId="3" xfId="0" applyFont="1" applyFill="1" applyBorder="1" applyAlignment="1" applyProtection="1">
      <alignment horizontal="right" wrapText="1"/>
    </xf>
    <xf numFmtId="0" fontId="2" fillId="2" borderId="2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4" fillId="2" borderId="28" xfId="0" applyFont="1" applyFill="1" applyBorder="1" applyAlignment="1" applyProtection="1">
      <alignment horizontal="right" wrapText="1"/>
    </xf>
    <xf numFmtId="0" fontId="2" fillId="3" borderId="18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742950</xdr:colOff>
          <xdr:row>11</xdr:row>
          <xdr:rowOff>28575</xdr:rowOff>
        </xdr:from>
        <xdr:to>
          <xdr:col>2</xdr:col>
          <xdr:colOff>342900</xdr:colOff>
          <xdr:row>12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Without Family $650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742950</xdr:colOff>
          <xdr:row>12</xdr:row>
          <xdr:rowOff>76200</xdr:rowOff>
        </xdr:from>
        <xdr:to>
          <xdr:col>2</xdr:col>
          <xdr:colOff>342900</xdr:colOff>
          <xdr:row>13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With Family $1300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19050</xdr:rowOff>
        </xdr:from>
        <xdr:to>
          <xdr:col>8</xdr:col>
          <xdr:colOff>876300</xdr:colOff>
          <xdr:row>12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Without Family: lesser of one weeks salary of GS-13, step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12</xdr:row>
          <xdr:rowOff>66675</xdr:rowOff>
        </xdr:from>
        <xdr:to>
          <xdr:col>8</xdr:col>
          <xdr:colOff>885825</xdr:colOff>
          <xdr:row>13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With Family: lesser of two weeks salary of GS-13, step 10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45"/>
  <sheetViews>
    <sheetView showGridLines="0" tabSelected="1" topLeftCell="A2" workbookViewId="0">
      <selection activeCell="C5" sqref="C5:F5"/>
    </sheetView>
  </sheetViews>
  <sheetFormatPr defaultRowHeight="15" x14ac:dyDescent="0.25"/>
  <cols>
    <col min="1" max="1" width="13.42578125" customWidth="1"/>
    <col min="2" max="2" width="12.28515625" customWidth="1"/>
    <col min="3" max="6" width="8.28515625" customWidth="1"/>
    <col min="7" max="7" width="14.28515625" customWidth="1"/>
    <col min="8" max="8" width="11.7109375" customWidth="1"/>
    <col min="9" max="9" width="13.5703125" customWidth="1"/>
  </cols>
  <sheetData>
    <row r="1" spans="1:9" ht="15.75" x14ac:dyDescent="0.25">
      <c r="A1" s="25" t="s">
        <v>36</v>
      </c>
      <c r="B1" s="25"/>
      <c r="C1" s="25"/>
      <c r="D1" s="25"/>
      <c r="E1" s="25"/>
      <c r="F1" s="25"/>
      <c r="G1" s="25"/>
      <c r="H1" s="25"/>
      <c r="I1" s="25"/>
    </row>
    <row r="2" spans="1:9" ht="11.25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26" t="s">
        <v>0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26.25" customHeight="1" x14ac:dyDescent="0.25">
      <c r="A5" s="72" t="s">
        <v>27</v>
      </c>
      <c r="B5" s="73"/>
      <c r="C5" s="29"/>
      <c r="D5" s="65"/>
      <c r="E5" s="65"/>
      <c r="F5" s="30"/>
      <c r="G5" s="71" t="s">
        <v>31</v>
      </c>
      <c r="H5" s="27"/>
      <c r="I5" s="28"/>
    </row>
    <row r="6" spans="1:9" ht="26.25" x14ac:dyDescent="0.25">
      <c r="A6" s="74" t="s">
        <v>28</v>
      </c>
      <c r="B6" s="75"/>
      <c r="C6" s="77"/>
      <c r="D6" s="77"/>
      <c r="E6" s="77"/>
      <c r="F6" s="77"/>
      <c r="G6" s="76" t="s">
        <v>30</v>
      </c>
      <c r="H6" s="27"/>
      <c r="I6" s="28"/>
    </row>
    <row r="7" spans="1:9" ht="15.75" thickBot="1" x14ac:dyDescent="0.3">
      <c r="A7" s="3"/>
      <c r="B7" s="3"/>
      <c r="C7" s="3"/>
      <c r="D7" s="3"/>
      <c r="E7" s="3"/>
      <c r="F7" s="3"/>
      <c r="G7" s="3"/>
      <c r="H7" s="3"/>
      <c r="I7" s="3"/>
    </row>
    <row r="8" spans="1:9" ht="15.75" thickBot="1" x14ac:dyDescent="0.3">
      <c r="A8" s="40" t="s">
        <v>4</v>
      </c>
      <c r="B8" s="41"/>
      <c r="C8" s="41"/>
      <c r="D8" s="41"/>
      <c r="E8" s="41"/>
      <c r="F8" s="41"/>
      <c r="G8" s="41"/>
      <c r="H8" s="41"/>
      <c r="I8" s="42"/>
    </row>
    <row r="9" spans="1:9" x14ac:dyDescent="0.25">
      <c r="A9" s="4" t="s">
        <v>1</v>
      </c>
      <c r="B9" s="3"/>
      <c r="C9" s="3"/>
      <c r="D9" s="3"/>
      <c r="E9" s="3"/>
      <c r="F9" s="3"/>
      <c r="G9" s="3"/>
      <c r="H9" s="3"/>
      <c r="I9" s="3"/>
    </row>
    <row r="10" spans="1:9" ht="5.25" customHeight="1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5" t="s">
        <v>29</v>
      </c>
      <c r="B11" s="3"/>
      <c r="C11" s="3"/>
      <c r="D11" s="3"/>
      <c r="E11" s="3"/>
      <c r="F11" s="3"/>
      <c r="G11" s="3"/>
      <c r="H11" s="3"/>
      <c r="I11" s="3"/>
    </row>
    <row r="12" spans="1:9" x14ac:dyDescent="0.25">
      <c r="A12" s="3"/>
      <c r="B12" s="3"/>
      <c r="C12" s="3"/>
      <c r="D12" s="3"/>
      <c r="E12" s="3"/>
      <c r="F12" s="3"/>
      <c r="G12" s="6"/>
      <c r="H12" s="3"/>
      <c r="I12" s="3"/>
    </row>
    <row r="13" spans="1:9" x14ac:dyDescent="0.25">
      <c r="A13" s="3"/>
      <c r="B13" s="3"/>
      <c r="C13" s="3"/>
      <c r="D13" s="3"/>
      <c r="E13" s="3"/>
      <c r="F13" s="3"/>
      <c r="G13" s="4"/>
      <c r="H13" s="3"/>
      <c r="I13" s="3"/>
    </row>
    <row r="14" spans="1:9" ht="18" customHeight="1" thickBot="1" x14ac:dyDescent="0.3">
      <c r="A14" s="3"/>
      <c r="B14" s="3"/>
      <c r="C14" s="3"/>
      <c r="D14" s="3"/>
      <c r="E14" s="3"/>
      <c r="F14" s="3"/>
      <c r="G14" s="3"/>
      <c r="H14" s="3"/>
      <c r="I14" s="3"/>
    </row>
    <row r="15" spans="1:9" ht="15.75" thickBot="1" x14ac:dyDescent="0.3">
      <c r="A15" s="40" t="s">
        <v>2</v>
      </c>
      <c r="B15" s="41"/>
      <c r="C15" s="41"/>
      <c r="D15" s="41"/>
      <c r="E15" s="41"/>
      <c r="F15" s="41"/>
      <c r="G15" s="41"/>
      <c r="H15" s="41"/>
      <c r="I15" s="42"/>
    </row>
    <row r="16" spans="1:9" x14ac:dyDescent="0.25">
      <c r="A16" s="4" t="s">
        <v>3</v>
      </c>
      <c r="B16" s="3"/>
      <c r="C16" s="3"/>
      <c r="D16" s="3"/>
      <c r="E16" s="3"/>
      <c r="F16" s="3"/>
      <c r="G16" s="3"/>
      <c r="H16" s="3"/>
      <c r="I16" s="3"/>
    </row>
    <row r="17" spans="1:9" ht="4.5" customHeight="1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ht="15.75" x14ac:dyDescent="0.25">
      <c r="A18" s="3"/>
      <c r="B18" s="7"/>
      <c r="C18" s="8"/>
      <c r="D18" s="8"/>
      <c r="E18" s="8"/>
      <c r="F18" s="8"/>
      <c r="G18" s="9" t="s">
        <v>26</v>
      </c>
      <c r="H18" s="1"/>
      <c r="I18" s="8"/>
    </row>
    <row r="19" spans="1:9" ht="6.75" customHeight="1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ht="15.75" thickBot="1" x14ac:dyDescent="0.3">
      <c r="A20" s="43" t="s">
        <v>5</v>
      </c>
      <c r="B20" s="43"/>
      <c r="C20" s="43"/>
      <c r="D20" s="43"/>
      <c r="E20" s="43"/>
      <c r="F20" s="43"/>
      <c r="G20" s="43"/>
      <c r="H20" s="43"/>
      <c r="I20" s="43"/>
    </row>
    <row r="21" spans="1:9" x14ac:dyDescent="0.25">
      <c r="A21" s="48" t="s">
        <v>7</v>
      </c>
      <c r="B21" s="49"/>
      <c r="C21" s="59">
        <v>1</v>
      </c>
      <c r="D21" s="60"/>
      <c r="E21" s="60"/>
      <c r="F21" s="61"/>
      <c r="G21" s="54" t="s">
        <v>15</v>
      </c>
      <c r="H21" s="55"/>
      <c r="I21" s="10">
        <f>100%*(C21*H18)</f>
        <v>0</v>
      </c>
    </row>
    <row r="22" spans="1:9" x14ac:dyDescent="0.25">
      <c r="A22" s="46" t="s">
        <v>8</v>
      </c>
      <c r="B22" s="47"/>
      <c r="C22" s="62"/>
      <c r="D22" s="63"/>
      <c r="E22" s="63"/>
      <c r="F22" s="64"/>
      <c r="G22" s="52" t="s">
        <v>16</v>
      </c>
      <c r="H22" s="53"/>
      <c r="I22" s="11">
        <f>75%*(C22*H18)</f>
        <v>0</v>
      </c>
    </row>
    <row r="23" spans="1:9" ht="15.75" thickBot="1" x14ac:dyDescent="0.3">
      <c r="A23" s="44" t="s">
        <v>9</v>
      </c>
      <c r="B23" s="45"/>
      <c r="C23" s="56"/>
      <c r="D23" s="57"/>
      <c r="E23" s="57"/>
      <c r="F23" s="58"/>
      <c r="G23" s="50" t="s">
        <v>17</v>
      </c>
      <c r="H23" s="51"/>
      <c r="I23" s="12">
        <f>50%*(C23*H18)</f>
        <v>0</v>
      </c>
    </row>
    <row r="24" spans="1:9" ht="15.75" thickBot="1" x14ac:dyDescent="0.3">
      <c r="A24" s="31" t="s">
        <v>6</v>
      </c>
      <c r="B24" s="32"/>
      <c r="C24" s="32"/>
      <c r="D24" s="32"/>
      <c r="E24" s="32"/>
      <c r="F24" s="32"/>
      <c r="G24" s="32"/>
      <c r="H24" s="32"/>
      <c r="I24" s="13">
        <f>SUM(I21:I23)</f>
        <v>0</v>
      </c>
    </row>
    <row r="25" spans="1:9" ht="15.75" thickBot="1" x14ac:dyDescent="0.3">
      <c r="A25" s="66"/>
      <c r="B25" s="66"/>
      <c r="C25" s="66"/>
      <c r="D25" s="66"/>
      <c r="E25" s="66"/>
      <c r="F25" s="66"/>
      <c r="G25" s="66"/>
      <c r="H25" s="66"/>
      <c r="I25" s="66"/>
    </row>
    <row r="26" spans="1:9" ht="91.5" customHeight="1" thickBot="1" x14ac:dyDescent="0.3">
      <c r="A26" s="14" t="s">
        <v>10</v>
      </c>
      <c r="B26" s="15" t="s">
        <v>11</v>
      </c>
      <c r="C26" s="16" t="s">
        <v>34</v>
      </c>
      <c r="D26" s="16" t="s">
        <v>32</v>
      </c>
      <c r="E26" s="16" t="s">
        <v>33</v>
      </c>
      <c r="F26" s="16" t="s">
        <v>35</v>
      </c>
      <c r="G26" s="15" t="s">
        <v>12</v>
      </c>
      <c r="H26" s="15" t="s">
        <v>13</v>
      </c>
      <c r="I26" s="17" t="s">
        <v>14</v>
      </c>
    </row>
    <row r="27" spans="1:9" x14ac:dyDescent="0.25">
      <c r="A27" s="67"/>
      <c r="B27" s="68"/>
      <c r="C27" s="68"/>
      <c r="D27" s="68"/>
      <c r="E27" s="68"/>
      <c r="F27" s="68"/>
      <c r="G27" s="18">
        <f>SUM(B27:F27)</f>
        <v>0</v>
      </c>
      <c r="H27" s="18">
        <f>I$24</f>
        <v>0</v>
      </c>
      <c r="I27" s="19">
        <f>IF(G27&lt;H27,G27,H27)</f>
        <v>0</v>
      </c>
    </row>
    <row r="28" spans="1:9" x14ac:dyDescent="0.25">
      <c r="A28" s="69"/>
      <c r="B28" s="70"/>
      <c r="C28" s="70"/>
      <c r="D28" s="70"/>
      <c r="E28" s="70"/>
      <c r="F28" s="70"/>
      <c r="G28" s="18">
        <f t="shared" ref="G28:G36" si="0">SUM(B28:F28)</f>
        <v>0</v>
      </c>
      <c r="H28" s="20">
        <f t="shared" ref="H28:H36" si="1">I$24</f>
        <v>0</v>
      </c>
      <c r="I28" s="21">
        <f t="shared" ref="I28:I36" si="2">IF(G28&lt;H28,G28,H28)</f>
        <v>0</v>
      </c>
    </row>
    <row r="29" spans="1:9" x14ac:dyDescent="0.25">
      <c r="A29" s="69"/>
      <c r="B29" s="70"/>
      <c r="C29" s="70"/>
      <c r="D29" s="70"/>
      <c r="E29" s="70"/>
      <c r="F29" s="70"/>
      <c r="G29" s="18">
        <f t="shared" si="0"/>
        <v>0</v>
      </c>
      <c r="H29" s="20">
        <f t="shared" si="1"/>
        <v>0</v>
      </c>
      <c r="I29" s="21">
        <f t="shared" si="2"/>
        <v>0</v>
      </c>
    </row>
    <row r="30" spans="1:9" x14ac:dyDescent="0.25">
      <c r="A30" s="69"/>
      <c r="B30" s="70"/>
      <c r="C30" s="70"/>
      <c r="D30" s="70"/>
      <c r="E30" s="70"/>
      <c r="F30" s="70"/>
      <c r="G30" s="18">
        <f t="shared" si="0"/>
        <v>0</v>
      </c>
      <c r="H30" s="20">
        <f t="shared" si="1"/>
        <v>0</v>
      </c>
      <c r="I30" s="21">
        <f t="shared" si="2"/>
        <v>0</v>
      </c>
    </row>
    <row r="31" spans="1:9" x14ac:dyDescent="0.25">
      <c r="A31" s="69"/>
      <c r="B31" s="70"/>
      <c r="C31" s="70"/>
      <c r="D31" s="70"/>
      <c r="E31" s="70"/>
      <c r="F31" s="70"/>
      <c r="G31" s="18">
        <f t="shared" si="0"/>
        <v>0</v>
      </c>
      <c r="H31" s="20">
        <f t="shared" si="1"/>
        <v>0</v>
      </c>
      <c r="I31" s="21">
        <f t="shared" si="2"/>
        <v>0</v>
      </c>
    </row>
    <row r="32" spans="1:9" x14ac:dyDescent="0.25">
      <c r="A32" s="69"/>
      <c r="B32" s="70"/>
      <c r="C32" s="70"/>
      <c r="D32" s="70"/>
      <c r="E32" s="70"/>
      <c r="F32" s="70"/>
      <c r="G32" s="18">
        <f t="shared" si="0"/>
        <v>0</v>
      </c>
      <c r="H32" s="20">
        <f t="shared" si="1"/>
        <v>0</v>
      </c>
      <c r="I32" s="21">
        <f t="shared" si="2"/>
        <v>0</v>
      </c>
    </row>
    <row r="33" spans="1:9" x14ac:dyDescent="0.25">
      <c r="A33" s="69"/>
      <c r="B33" s="70"/>
      <c r="C33" s="70"/>
      <c r="D33" s="70"/>
      <c r="E33" s="70"/>
      <c r="F33" s="70"/>
      <c r="G33" s="18">
        <f t="shared" si="0"/>
        <v>0</v>
      </c>
      <c r="H33" s="20">
        <f t="shared" si="1"/>
        <v>0</v>
      </c>
      <c r="I33" s="21">
        <f t="shared" si="2"/>
        <v>0</v>
      </c>
    </row>
    <row r="34" spans="1:9" x14ac:dyDescent="0.25">
      <c r="A34" s="69"/>
      <c r="B34" s="70"/>
      <c r="C34" s="70"/>
      <c r="D34" s="70"/>
      <c r="E34" s="70"/>
      <c r="F34" s="70"/>
      <c r="G34" s="18">
        <f t="shared" si="0"/>
        <v>0</v>
      </c>
      <c r="H34" s="20">
        <f t="shared" si="1"/>
        <v>0</v>
      </c>
      <c r="I34" s="21">
        <f t="shared" si="2"/>
        <v>0</v>
      </c>
    </row>
    <row r="35" spans="1:9" x14ac:dyDescent="0.25">
      <c r="A35" s="69"/>
      <c r="B35" s="70"/>
      <c r="C35" s="70"/>
      <c r="D35" s="70"/>
      <c r="E35" s="70"/>
      <c r="F35" s="70"/>
      <c r="G35" s="18">
        <f t="shared" si="0"/>
        <v>0</v>
      </c>
      <c r="H35" s="20">
        <f t="shared" si="1"/>
        <v>0</v>
      </c>
      <c r="I35" s="21">
        <f t="shared" si="2"/>
        <v>0</v>
      </c>
    </row>
    <row r="36" spans="1:9" x14ac:dyDescent="0.25">
      <c r="A36" s="69"/>
      <c r="B36" s="70"/>
      <c r="C36" s="70"/>
      <c r="D36" s="70"/>
      <c r="E36" s="70"/>
      <c r="F36" s="70"/>
      <c r="G36" s="18">
        <f t="shared" si="0"/>
        <v>0</v>
      </c>
      <c r="H36" s="20">
        <f t="shared" si="1"/>
        <v>0</v>
      </c>
      <c r="I36" s="21">
        <f t="shared" si="2"/>
        <v>0</v>
      </c>
    </row>
    <row r="37" spans="1:9" x14ac:dyDescent="0.25">
      <c r="A37" s="37" t="s">
        <v>18</v>
      </c>
      <c r="B37" s="38"/>
      <c r="C37" s="38"/>
      <c r="D37" s="38"/>
      <c r="E37" s="38"/>
      <c r="F37" s="38"/>
      <c r="G37" s="38"/>
      <c r="H37" s="39"/>
      <c r="I37" s="21">
        <f>SUM(I27:I36)</f>
        <v>0</v>
      </c>
    </row>
    <row r="38" spans="1:9" ht="15.75" thickBot="1" x14ac:dyDescent="0.3">
      <c r="A38" s="34" t="s">
        <v>19</v>
      </c>
      <c r="B38" s="35"/>
      <c r="C38" s="35"/>
      <c r="D38" s="35"/>
      <c r="E38" s="35"/>
      <c r="F38" s="35"/>
      <c r="G38" s="35"/>
      <c r="H38" s="36"/>
      <c r="I38" s="2"/>
    </row>
    <row r="39" spans="1:9" ht="15.75" thickBot="1" x14ac:dyDescent="0.3">
      <c r="A39" s="31" t="s">
        <v>20</v>
      </c>
      <c r="B39" s="32"/>
      <c r="C39" s="32"/>
      <c r="D39" s="32"/>
      <c r="E39" s="32"/>
      <c r="F39" s="32"/>
      <c r="G39" s="32"/>
      <c r="H39" s="33"/>
      <c r="I39" s="22">
        <f>SUM(I37:I38)</f>
        <v>0</v>
      </c>
    </row>
    <row r="40" spans="1:9" ht="12" customHeight="1" x14ac:dyDescent="0.25">
      <c r="A40" s="23" t="s">
        <v>21</v>
      </c>
      <c r="B40" s="3"/>
      <c r="C40" s="3"/>
      <c r="D40" s="3"/>
      <c r="E40" s="3"/>
      <c r="F40" s="3"/>
      <c r="G40" s="3"/>
      <c r="H40" s="3"/>
      <c r="I40" s="3"/>
    </row>
    <row r="41" spans="1:9" ht="12" customHeight="1" x14ac:dyDescent="0.25">
      <c r="A41" s="23" t="s">
        <v>22</v>
      </c>
      <c r="B41" s="3"/>
      <c r="C41" s="3"/>
      <c r="D41" s="3"/>
      <c r="E41" s="3"/>
      <c r="F41" s="3"/>
      <c r="G41" s="3"/>
      <c r="H41" s="3"/>
      <c r="I41" s="3"/>
    </row>
    <row r="42" spans="1:9" ht="12" customHeight="1" x14ac:dyDescent="0.25">
      <c r="A42" s="23" t="s">
        <v>23</v>
      </c>
      <c r="B42" s="3"/>
      <c r="C42" s="3"/>
      <c r="D42" s="3"/>
      <c r="E42" s="3"/>
      <c r="F42" s="3"/>
      <c r="G42" s="3"/>
      <c r="H42" s="3"/>
      <c r="I42" s="3"/>
    </row>
    <row r="43" spans="1:9" ht="12" customHeight="1" x14ac:dyDescent="0.25">
      <c r="A43" s="23" t="s">
        <v>24</v>
      </c>
      <c r="B43" s="3"/>
      <c r="C43" s="3"/>
      <c r="D43" s="3"/>
      <c r="E43" s="3"/>
      <c r="F43" s="3"/>
      <c r="G43" s="3"/>
      <c r="H43" s="3"/>
      <c r="I43" s="3"/>
    </row>
    <row r="44" spans="1:9" ht="12" customHeight="1" x14ac:dyDescent="0.25">
      <c r="A44" s="23" t="s">
        <v>25</v>
      </c>
      <c r="B44" s="3"/>
      <c r="C44" s="3"/>
      <c r="D44" s="3"/>
      <c r="E44" s="3"/>
      <c r="F44" s="3"/>
      <c r="G44" s="3"/>
      <c r="H44" s="3"/>
      <c r="I44" s="3"/>
    </row>
    <row r="45" spans="1:9" ht="14.25" customHeight="1" x14ac:dyDescent="0.25">
      <c r="A45" s="3"/>
      <c r="B45" s="24"/>
      <c r="C45" s="3"/>
      <c r="D45" s="3"/>
      <c r="E45" s="3"/>
      <c r="F45" s="3"/>
      <c r="G45" s="3"/>
      <c r="H45" s="3"/>
      <c r="I45" s="3"/>
    </row>
  </sheetData>
  <sheetProtection sheet="1" objects="1" scenarios="1" selectLockedCells="1"/>
  <mergeCells count="25">
    <mergeCell ref="A25:I25"/>
    <mergeCell ref="A5:B5"/>
    <mergeCell ref="A6:B6"/>
    <mergeCell ref="C5:F5"/>
    <mergeCell ref="C6:F6"/>
    <mergeCell ref="A24:H24"/>
    <mergeCell ref="A39:H39"/>
    <mergeCell ref="A38:H38"/>
    <mergeCell ref="A37:H37"/>
    <mergeCell ref="A8:I8"/>
    <mergeCell ref="A15:I15"/>
    <mergeCell ref="A20:I20"/>
    <mergeCell ref="A23:B23"/>
    <mergeCell ref="A22:B22"/>
    <mergeCell ref="A21:B21"/>
    <mergeCell ref="G23:H23"/>
    <mergeCell ref="G22:H22"/>
    <mergeCell ref="G21:H21"/>
    <mergeCell ref="C21:F21"/>
    <mergeCell ref="C22:F22"/>
    <mergeCell ref="C23:F23"/>
    <mergeCell ref="A1:I1"/>
    <mergeCell ref="A3:I3"/>
    <mergeCell ref="H5:I5"/>
    <mergeCell ref="H6:I6"/>
  </mergeCells>
  <pageMargins left="0.2" right="0.2" top="0.25" bottom="0.2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742950</xdr:colOff>
                    <xdr:row>11</xdr:row>
                    <xdr:rowOff>28575</xdr:rowOff>
                  </from>
                  <to>
                    <xdr:col>2</xdr:col>
                    <xdr:colOff>342900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742950</xdr:colOff>
                    <xdr:row>12</xdr:row>
                    <xdr:rowOff>76200</xdr:rowOff>
                  </from>
                  <to>
                    <xdr:col>2</xdr:col>
                    <xdr:colOff>342900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19050</xdr:rowOff>
                  </from>
                  <to>
                    <xdr:col>8</xdr:col>
                    <xdr:colOff>876300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142875</xdr:colOff>
                    <xdr:row>12</xdr:row>
                    <xdr:rowOff>66675</xdr:rowOff>
                  </from>
                  <to>
                    <xdr:col>8</xdr:col>
                    <xdr:colOff>885825</xdr:colOff>
                    <xdr:row>13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FTA</vt:lpstr>
    </vt:vector>
  </TitlesOfParts>
  <Company>NMCI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susanna.m.havens</dc:creator>
  <cp:lastModifiedBy>Havens CIV Susanna M</cp:lastModifiedBy>
  <cp:lastPrinted>2017-06-15T01:30:24Z</cp:lastPrinted>
  <dcterms:created xsi:type="dcterms:W3CDTF">2011-05-11T16:50:33Z</dcterms:created>
  <dcterms:modified xsi:type="dcterms:W3CDTF">2017-06-15T01:42:41Z</dcterms:modified>
</cp:coreProperties>
</file>